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X12" i="1"/>
  <c r="W12"/>
  <c r="V12"/>
  <c r="U12"/>
  <c r="T12"/>
  <c r="S12"/>
  <c r="R12"/>
  <c r="Q12"/>
  <c r="P12"/>
  <c r="O12"/>
  <c r="N12"/>
  <c r="M12"/>
  <c r="L12"/>
  <c r="K12"/>
  <c r="K14" s="1"/>
  <c r="J12"/>
  <c r="I12"/>
  <c r="H12"/>
  <c r="F12"/>
  <c r="X11"/>
  <c r="W11"/>
  <c r="V11"/>
  <c r="U11"/>
  <c r="T11"/>
  <c r="S11"/>
  <c r="R11"/>
  <c r="Q11"/>
  <c r="P11"/>
  <c r="O11"/>
  <c r="N11"/>
  <c r="M11"/>
  <c r="L11"/>
  <c r="K11"/>
  <c r="K13" s="1"/>
  <c r="J11"/>
  <c r="I11"/>
  <c r="H11"/>
  <c r="F11"/>
</calcChain>
</file>

<file path=xl/sharedStrings.xml><?xml version="1.0" encoding="utf-8"?>
<sst xmlns="http://schemas.openxmlformats.org/spreadsheetml/2006/main" count="53" uniqueCount="46">
  <si>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</si>
  <si>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</si>
  <si>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</si>
  <si>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</si>
  <si>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</si>
  <si>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</si>
  <si>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</si>
  <si>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</si>
  <si>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</si>
  <si>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</si>
  <si>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</si>
  <si>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</si>
  <si>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</si>
  <si>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</si>
  <si>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</si>
  <si>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</si>
  <si>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</si>
  <si>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</si>
  <si>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</si>
  <si>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</si>
  <si>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</si>
  <si>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</si>
  <si>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</si>
  <si>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</si>
  <si>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</si>
  <si>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</si>
  <si>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</si>
  <si>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</si>
  <si>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</si>
  <si>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</si>
  <si>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асортименте (яблоко)</t>
  </si>
  <si>
    <t>п/к*</t>
  </si>
  <si>
    <t>2 блюдо</t>
  </si>
  <si>
    <t>о/о**</t>
  </si>
  <si>
    <t>Курица запеченная</t>
  </si>
  <si>
    <t>гарнир</t>
  </si>
  <si>
    <t>Каша гречневая вязкая с маслом</t>
  </si>
  <si>
    <t>3 блюдо</t>
  </si>
  <si>
    <t>Кисель витаминизированный плодово – ягодный (черномородиново-арониевый)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</si>
  <si>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</si>
  <si>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</si>
  <si>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</si>
  <si>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</si>
  <si>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</si>
  <si>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</si>
  <si>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сыр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</si>
</sst>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3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2" xfId="0" applyFont="1" applyBorder="1"/>
    <xf numFmtId="0" fontId="2" fillId="0" borderId="7" xfId="0" applyFont="1" applyBorder="1"/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" xfId="0" applyFont="1" applyBorder="1"/>
    <xf numFmtId="0" fontId="3" fillId="0" borderId="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" xfId="0" applyFont="1" applyBorder="1"/>
    <xf numFmtId="0" fontId="7" fillId="0" borderId="16" xfId="0" applyFont="1" applyBorder="1"/>
    <xf numFmtId="0" fontId="7" fillId="0" borderId="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2" borderId="23" xfId="0" applyFont="1" applyFill="1" applyBorder="1"/>
    <xf numFmtId="0" fontId="3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/>
    <xf numFmtId="0" fontId="7" fillId="2" borderId="25" xfId="0" applyFont="1" applyFill="1" applyBorder="1"/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164" fontId="8" fillId="2" borderId="26" xfId="0" applyNumberFormat="1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7" fillId="3" borderId="23" xfId="0" applyFont="1" applyFill="1" applyBorder="1"/>
    <xf numFmtId="0" fontId="3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5" xfId="0" applyFont="1" applyFill="1" applyBorder="1" applyAlignment="1">
      <alignment wrapText="1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7" fillId="0" borderId="23" xfId="0" applyFont="1" applyBorder="1"/>
    <xf numFmtId="0" fontId="3" fillId="0" borderId="24" xfId="0" applyFont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25" xfId="0" applyFont="1" applyFill="1" applyBorder="1"/>
    <xf numFmtId="0" fontId="7" fillId="4" borderId="25" xfId="0" applyFont="1" applyFill="1" applyBorder="1" applyAlignment="1">
      <alignment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/>
    </xf>
    <xf numFmtId="0" fontId="8" fillId="4" borderId="27" xfId="1" applyFont="1" applyFill="1" applyBorder="1" applyAlignment="1">
      <alignment horizontal="center"/>
    </xf>
    <xf numFmtId="0" fontId="8" fillId="4" borderId="28" xfId="1" applyFont="1" applyFill="1" applyBorder="1" applyAlignment="1">
      <alignment horizontal="center"/>
    </xf>
    <xf numFmtId="0" fontId="8" fillId="4" borderId="29" xfId="1" applyFont="1" applyFill="1" applyBorder="1" applyAlignment="1">
      <alignment horizontal="center"/>
    </xf>
    <xf numFmtId="0" fontId="8" fillId="4" borderId="26" xfId="1" applyFont="1" applyFill="1" applyBorder="1" applyAlignment="1">
      <alignment horizontal="center"/>
    </xf>
    <xf numFmtId="0" fontId="8" fillId="4" borderId="30" xfId="1" applyFont="1" applyFill="1" applyBorder="1" applyAlignment="1">
      <alignment horizontal="center"/>
    </xf>
    <xf numFmtId="0" fontId="7" fillId="4" borderId="23" xfId="0" applyFont="1" applyFill="1" applyBorder="1"/>
    <xf numFmtId="0" fontId="3" fillId="4" borderId="24" xfId="0" applyFont="1" applyFill="1" applyBorder="1" applyAlignment="1">
      <alignment horizontal="center"/>
    </xf>
    <xf numFmtId="0" fontId="7" fillId="0" borderId="26" xfId="0" applyFont="1" applyFill="1" applyBorder="1"/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0" fontId="7" fillId="0" borderId="25" xfId="0" applyFont="1" applyBorder="1"/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/>
    <xf numFmtId="0" fontId="7" fillId="0" borderId="26" xfId="0" applyFont="1" applyBorder="1" applyAlignment="1">
      <alignment horizontal="right"/>
    </xf>
    <xf numFmtId="164" fontId="8" fillId="0" borderId="26" xfId="0" applyNumberFormat="1" applyFont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4" fillId="2" borderId="25" xfId="0" applyFont="1" applyFill="1" applyBorder="1" applyAlignment="1"/>
    <xf numFmtId="0" fontId="2" fillId="2" borderId="2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3" borderId="25" xfId="0" applyFont="1" applyFill="1" applyBorder="1" applyAlignment="1"/>
    <xf numFmtId="0" fontId="2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164" fontId="2" fillId="3" borderId="26" xfId="0" applyNumberFormat="1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4" fillId="2" borderId="25" xfId="0" applyFont="1" applyFill="1" applyBorder="1"/>
    <xf numFmtId="0" fontId="7" fillId="2" borderId="26" xfId="0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/>
    </xf>
    <xf numFmtId="0" fontId="7" fillId="3" borderId="7" xfId="0" applyFont="1" applyFill="1" applyBorder="1"/>
    <xf numFmtId="0" fontId="3" fillId="3" borderId="31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3" borderId="33" xfId="0" applyFont="1" applyFill="1" applyBorder="1"/>
    <xf numFmtId="0" fontId="4" fillId="3" borderId="32" xfId="0" applyFont="1" applyFill="1" applyBorder="1"/>
    <xf numFmtId="0" fontId="7" fillId="3" borderId="33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164" fontId="4" fillId="3" borderId="33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topLeftCell="A10" workbookViewId="0">
      <selection activeCell="H17" sqref="H17"/>
    </sheetView>
  </sheetViews>
  <sheetFormatPr defaultRowHeight="15"/>
  <sheetData>
    <row r="1" spans="1:24" ht="15.75" thickBot="1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4"/>
    </row>
    <row r="2" spans="1:24" ht="16.5" thickBot="1">
      <c r="A2" s="5"/>
      <c r="B2" s="6"/>
      <c r="C2" s="7" t="s">
        <v>0</v>
      </c>
      <c r="D2" s="8"/>
      <c r="E2" s="9"/>
      <c r="F2" s="10"/>
      <c r="G2" s="7"/>
      <c r="H2" s="11" t="s">
        <v>1</v>
      </c>
      <c r="I2" s="11"/>
      <c r="J2" s="11"/>
      <c r="K2" s="12" t="s">
        <v>2</v>
      </c>
      <c r="L2" s="130" t="s">
        <v>3</v>
      </c>
      <c r="M2" s="131"/>
      <c r="N2" s="132"/>
      <c r="O2" s="132"/>
      <c r="P2" s="132"/>
      <c r="Q2" s="133" t="s">
        <v>4</v>
      </c>
      <c r="R2" s="134"/>
      <c r="S2" s="134"/>
      <c r="T2" s="134"/>
      <c r="U2" s="134"/>
      <c r="V2" s="134"/>
      <c r="W2" s="134"/>
      <c r="X2" s="135"/>
    </row>
    <row r="3" spans="1:24" ht="46.5" thickBot="1">
      <c r="A3" s="13" t="s">
        <v>5</v>
      </c>
      <c r="B3" s="14"/>
      <c r="C3" s="15" t="s">
        <v>6</v>
      </c>
      <c r="D3" s="16" t="s">
        <v>7</v>
      </c>
      <c r="E3" s="15" t="s">
        <v>8</v>
      </c>
      <c r="F3" s="17" t="s">
        <v>9</v>
      </c>
      <c r="G3" s="15" t="s">
        <v>10</v>
      </c>
      <c r="H3" s="18" t="s">
        <v>11</v>
      </c>
      <c r="I3" s="19" t="s">
        <v>12</v>
      </c>
      <c r="J3" s="20" t="s">
        <v>13</v>
      </c>
      <c r="K3" s="21" t="s">
        <v>14</v>
      </c>
      <c r="L3" s="22" t="s">
        <v>15</v>
      </c>
      <c r="M3" s="22" t="s">
        <v>16</v>
      </c>
      <c r="N3" s="22" t="s">
        <v>17</v>
      </c>
      <c r="O3" s="23" t="s">
        <v>18</v>
      </c>
      <c r="P3" s="24" t="s">
        <v>19</v>
      </c>
      <c r="Q3" s="25" t="s">
        <v>20</v>
      </c>
      <c r="R3" s="25" t="s">
        <v>21</v>
      </c>
      <c r="S3" s="25" t="s">
        <v>22</v>
      </c>
      <c r="T3" s="25" t="s">
        <v>23</v>
      </c>
      <c r="U3" s="25" t="s">
        <v>24</v>
      </c>
      <c r="V3" s="25" t="s">
        <v>25</v>
      </c>
      <c r="W3" s="25" t="s">
        <v>26</v>
      </c>
      <c r="X3" s="26" t="s">
        <v>27</v>
      </c>
    </row>
    <row r="4" spans="1:24" ht="15.75">
      <c r="A4" s="27" t="s">
        <v>28</v>
      </c>
      <c r="B4" s="28"/>
      <c r="C4" s="29">
        <v>134</v>
      </c>
      <c r="D4" s="30" t="s">
        <v>29</v>
      </c>
      <c r="E4" s="31" t="s">
        <v>30</v>
      </c>
      <c r="F4" s="29">
        <v>250</v>
      </c>
      <c r="G4" s="32">
        <v>30.25</v>
      </c>
      <c r="H4" s="33">
        <v>0.6</v>
      </c>
      <c r="I4" s="34">
        <v>0</v>
      </c>
      <c r="J4" s="35">
        <v>16.95</v>
      </c>
      <c r="K4" s="36">
        <v>69</v>
      </c>
      <c r="L4" s="33">
        <v>0.01</v>
      </c>
      <c r="M4" s="34">
        <v>0.03</v>
      </c>
      <c r="N4" s="34">
        <v>19.5</v>
      </c>
      <c r="O4" s="34">
        <v>0</v>
      </c>
      <c r="P4" s="35">
        <v>0</v>
      </c>
      <c r="Q4" s="37">
        <v>24</v>
      </c>
      <c r="R4" s="38">
        <v>16.5</v>
      </c>
      <c r="S4" s="38">
        <v>13.5</v>
      </c>
      <c r="T4" s="38">
        <v>3.3</v>
      </c>
      <c r="U4" s="38">
        <v>417</v>
      </c>
      <c r="V4" s="38">
        <v>3.0000000000000001E-3</v>
      </c>
      <c r="W4" s="38">
        <v>5.0000000000000001E-4</v>
      </c>
      <c r="X4" s="39">
        <v>1.4999999999999999E-2</v>
      </c>
    </row>
    <row r="5" spans="1:24" ht="15.75">
      <c r="A5" s="40"/>
      <c r="B5" s="41" t="s">
        <v>31</v>
      </c>
      <c r="C5" s="42">
        <v>221</v>
      </c>
      <c r="D5" s="43" t="s">
        <v>32</v>
      </c>
      <c r="E5" s="44" t="s">
        <v>45</v>
      </c>
      <c r="F5" s="42">
        <v>20</v>
      </c>
      <c r="G5" s="43">
        <v>15.35</v>
      </c>
      <c r="H5" s="45">
        <v>18.100000000000001</v>
      </c>
      <c r="I5" s="46">
        <v>15.7</v>
      </c>
      <c r="J5" s="47">
        <v>11.7</v>
      </c>
      <c r="K5" s="48">
        <v>261.8</v>
      </c>
      <c r="L5" s="45">
        <v>0.03</v>
      </c>
      <c r="M5" s="46">
        <v>0.18</v>
      </c>
      <c r="N5" s="46">
        <v>0.5</v>
      </c>
      <c r="O5" s="46">
        <v>55.57</v>
      </c>
      <c r="P5" s="47">
        <v>0.28000000000000003</v>
      </c>
      <c r="Q5" s="49">
        <v>17.350000000000001</v>
      </c>
      <c r="R5" s="46">
        <v>113.15</v>
      </c>
      <c r="S5" s="46">
        <v>16.149999999999999</v>
      </c>
      <c r="T5" s="46">
        <v>0.97</v>
      </c>
      <c r="U5" s="46">
        <v>227.52</v>
      </c>
      <c r="V5" s="46">
        <v>5.0000000000000001E-3</v>
      </c>
      <c r="W5" s="46">
        <v>2E-3</v>
      </c>
      <c r="X5" s="47">
        <v>0.12</v>
      </c>
    </row>
    <row r="6" spans="1:24" ht="60.75">
      <c r="A6" s="50"/>
      <c r="B6" s="51" t="s">
        <v>33</v>
      </c>
      <c r="C6" s="52">
        <v>81</v>
      </c>
      <c r="D6" s="53" t="s">
        <v>32</v>
      </c>
      <c r="E6" s="54" t="s">
        <v>34</v>
      </c>
      <c r="F6" s="52">
        <v>90</v>
      </c>
      <c r="G6" s="53">
        <v>41.4</v>
      </c>
      <c r="H6" s="55">
        <v>22.41</v>
      </c>
      <c r="I6" s="56">
        <v>15.3</v>
      </c>
      <c r="J6" s="57">
        <v>0.54</v>
      </c>
      <c r="K6" s="58">
        <v>229.77</v>
      </c>
      <c r="L6" s="55">
        <v>0.05</v>
      </c>
      <c r="M6" s="56">
        <v>0.14000000000000001</v>
      </c>
      <c r="N6" s="56">
        <v>1.24</v>
      </c>
      <c r="O6" s="56">
        <v>28.8</v>
      </c>
      <c r="P6" s="57">
        <v>0</v>
      </c>
      <c r="Q6" s="59">
        <v>27.54</v>
      </c>
      <c r="R6" s="56">
        <v>170.72</v>
      </c>
      <c r="S6" s="56">
        <v>21.15</v>
      </c>
      <c r="T6" s="56">
        <v>1.2</v>
      </c>
      <c r="U6" s="56">
        <v>240.57</v>
      </c>
      <c r="V6" s="56">
        <v>4.0000000000000001E-3</v>
      </c>
      <c r="W6" s="56">
        <v>0</v>
      </c>
      <c r="X6" s="57">
        <v>0.14000000000000001</v>
      </c>
    </row>
    <row r="7" spans="1:24" ht="105">
      <c r="A7" s="60"/>
      <c r="B7" s="61"/>
      <c r="C7" s="62">
        <v>227</v>
      </c>
      <c r="D7" s="63" t="s">
        <v>35</v>
      </c>
      <c r="E7" s="64" t="s">
        <v>36</v>
      </c>
      <c r="F7" s="65">
        <v>150</v>
      </c>
      <c r="G7" s="66">
        <v>9.1</v>
      </c>
      <c r="H7" s="67">
        <v>4.3499999999999996</v>
      </c>
      <c r="I7" s="68">
        <v>3.9</v>
      </c>
      <c r="J7" s="69">
        <v>20.399999999999999</v>
      </c>
      <c r="K7" s="70">
        <v>134.25</v>
      </c>
      <c r="L7" s="67">
        <v>0.12</v>
      </c>
      <c r="M7" s="68">
        <v>0.08</v>
      </c>
      <c r="N7" s="68">
        <v>0</v>
      </c>
      <c r="O7" s="68">
        <v>19.5</v>
      </c>
      <c r="P7" s="69">
        <v>0.08</v>
      </c>
      <c r="Q7" s="71">
        <v>7.92</v>
      </c>
      <c r="R7" s="68">
        <v>109.87</v>
      </c>
      <c r="S7" s="68">
        <v>73.540000000000006</v>
      </c>
      <c r="T7" s="68">
        <v>2.46</v>
      </c>
      <c r="U7" s="68">
        <v>137.4</v>
      </c>
      <c r="V7" s="68">
        <v>2E-3</v>
      </c>
      <c r="W7" s="68">
        <v>2E-3</v>
      </c>
      <c r="X7" s="69">
        <v>8.9999999999999993E-3</v>
      </c>
    </row>
    <row r="8" spans="1:24" ht="210">
      <c r="A8" s="72"/>
      <c r="B8" s="73"/>
      <c r="C8" s="62">
        <v>95</v>
      </c>
      <c r="D8" s="74" t="s">
        <v>37</v>
      </c>
      <c r="E8" s="75" t="s">
        <v>38</v>
      </c>
      <c r="F8" s="76">
        <v>200</v>
      </c>
      <c r="G8" s="77">
        <v>4.3</v>
      </c>
      <c r="H8" s="78">
        <v>0</v>
      </c>
      <c r="I8" s="79">
        <v>0</v>
      </c>
      <c r="J8" s="80">
        <v>20.2</v>
      </c>
      <c r="K8" s="81">
        <v>81.400000000000006</v>
      </c>
      <c r="L8" s="78">
        <v>0.1</v>
      </c>
      <c r="M8" s="79">
        <v>0.1</v>
      </c>
      <c r="N8" s="79">
        <v>3</v>
      </c>
      <c r="O8" s="79">
        <v>79.2</v>
      </c>
      <c r="P8" s="80">
        <v>0.96</v>
      </c>
      <c r="Q8" s="82">
        <v>0</v>
      </c>
      <c r="R8" s="79">
        <v>0</v>
      </c>
      <c r="S8" s="83">
        <v>0</v>
      </c>
      <c r="T8" s="79">
        <v>0</v>
      </c>
      <c r="U8" s="79">
        <v>0</v>
      </c>
      <c r="V8" s="79">
        <v>0</v>
      </c>
      <c r="W8" s="79">
        <v>0</v>
      </c>
      <c r="X8" s="84">
        <v>0</v>
      </c>
    </row>
    <row r="9" spans="1:24" ht="15.75">
      <c r="A9" s="72"/>
      <c r="B9" s="73"/>
      <c r="C9" s="85">
        <v>119</v>
      </c>
      <c r="D9" s="86" t="s">
        <v>39</v>
      </c>
      <c r="E9" s="86" t="s">
        <v>40</v>
      </c>
      <c r="F9" s="87">
        <v>20</v>
      </c>
      <c r="G9" s="88">
        <v>1.65</v>
      </c>
      <c r="H9" s="78">
        <v>1.4</v>
      </c>
      <c r="I9" s="79">
        <v>0.14000000000000001</v>
      </c>
      <c r="J9" s="80">
        <v>8.8000000000000007</v>
      </c>
      <c r="K9" s="81">
        <v>48</v>
      </c>
      <c r="L9" s="78">
        <v>0.02</v>
      </c>
      <c r="M9" s="79">
        <v>6.0000000000000001E-3</v>
      </c>
      <c r="N9" s="79">
        <v>0</v>
      </c>
      <c r="O9" s="79">
        <v>0</v>
      </c>
      <c r="P9" s="80">
        <v>0</v>
      </c>
      <c r="Q9" s="82">
        <v>7.4</v>
      </c>
      <c r="R9" s="79">
        <v>43.6</v>
      </c>
      <c r="S9" s="79">
        <v>13</v>
      </c>
      <c r="T9" s="82">
        <v>0.56000000000000005</v>
      </c>
      <c r="U9" s="79">
        <v>18.600000000000001</v>
      </c>
      <c r="V9" s="79">
        <v>5.9999999999999995E-4</v>
      </c>
      <c r="W9" s="82">
        <v>1E-3</v>
      </c>
      <c r="X9" s="80">
        <v>0</v>
      </c>
    </row>
    <row r="10" spans="1:24" ht="15.75">
      <c r="A10" s="72"/>
      <c r="B10" s="73"/>
      <c r="C10" s="89">
        <v>120</v>
      </c>
      <c r="D10" s="90" t="s">
        <v>41</v>
      </c>
      <c r="E10" s="86" t="s">
        <v>42</v>
      </c>
      <c r="F10" s="89">
        <v>20</v>
      </c>
      <c r="G10" s="91">
        <v>1.1000000000000001</v>
      </c>
      <c r="H10" s="78">
        <v>1.1399999999999999</v>
      </c>
      <c r="I10" s="79">
        <v>0.22</v>
      </c>
      <c r="J10" s="80">
        <v>7.44</v>
      </c>
      <c r="K10" s="92">
        <v>36.26</v>
      </c>
      <c r="L10" s="93">
        <v>0.02</v>
      </c>
      <c r="M10" s="94">
        <v>2.4E-2</v>
      </c>
      <c r="N10" s="94">
        <v>0.08</v>
      </c>
      <c r="O10" s="94">
        <v>0</v>
      </c>
      <c r="P10" s="95">
        <v>0</v>
      </c>
      <c r="Q10" s="96">
        <v>6.8</v>
      </c>
      <c r="R10" s="94">
        <v>24</v>
      </c>
      <c r="S10" s="94">
        <v>8.1999999999999993</v>
      </c>
      <c r="T10" s="94">
        <v>0.46</v>
      </c>
      <c r="U10" s="94">
        <v>73.5</v>
      </c>
      <c r="V10" s="94">
        <v>2E-3</v>
      </c>
      <c r="W10" s="94">
        <v>2E-3</v>
      </c>
      <c r="X10" s="95">
        <v>1.2E-2</v>
      </c>
    </row>
    <row r="11" spans="1:24" ht="15.75">
      <c r="A11" s="40"/>
      <c r="B11" s="41" t="s">
        <v>31</v>
      </c>
      <c r="C11" s="42"/>
      <c r="D11" s="43"/>
      <c r="E11" s="97" t="s">
        <v>43</v>
      </c>
      <c r="F11" s="98">
        <f>F4+F5+F7+F8+F9+F10</f>
        <v>660</v>
      </c>
      <c r="G11" s="99"/>
      <c r="H11" s="100">
        <f t="shared" ref="H11:K11" si="0">H4+H5+H7+H8+H9+H10</f>
        <v>25.590000000000003</v>
      </c>
      <c r="I11" s="101">
        <f t="shared" si="0"/>
        <v>19.959999999999997</v>
      </c>
      <c r="J11" s="102">
        <f t="shared" si="0"/>
        <v>85.49</v>
      </c>
      <c r="K11" s="103">
        <f t="shared" si="0"/>
        <v>630.71</v>
      </c>
      <c r="L11" s="104">
        <f>L4+L5+L7+L8+L9+L10</f>
        <v>0.30000000000000004</v>
      </c>
      <c r="M11" s="105">
        <f t="shared" ref="M11:X11" si="1">M4+M5+M7+M8+M9+M10</f>
        <v>0.42000000000000004</v>
      </c>
      <c r="N11" s="105">
        <f t="shared" si="1"/>
        <v>23.08</v>
      </c>
      <c r="O11" s="105">
        <f t="shared" si="1"/>
        <v>154.26999999999998</v>
      </c>
      <c r="P11" s="106">
        <f t="shared" si="1"/>
        <v>1.32</v>
      </c>
      <c r="Q11" s="107">
        <f t="shared" si="1"/>
        <v>63.47</v>
      </c>
      <c r="R11" s="105">
        <f t="shared" si="1"/>
        <v>307.12</v>
      </c>
      <c r="S11" s="105">
        <f t="shared" si="1"/>
        <v>124.39</v>
      </c>
      <c r="T11" s="105">
        <f t="shared" si="1"/>
        <v>7.7499999999999991</v>
      </c>
      <c r="U11" s="105">
        <f t="shared" si="1"/>
        <v>874.02</v>
      </c>
      <c r="V11" s="105">
        <f t="shared" si="1"/>
        <v>1.26E-2</v>
      </c>
      <c r="W11" s="105">
        <f t="shared" si="1"/>
        <v>7.5000000000000006E-3</v>
      </c>
      <c r="X11" s="106">
        <f t="shared" si="1"/>
        <v>0.15600000000000003</v>
      </c>
    </row>
    <row r="12" spans="1:24" ht="15.75">
      <c r="A12" s="50"/>
      <c r="B12" s="51" t="s">
        <v>33</v>
      </c>
      <c r="C12" s="52"/>
      <c r="D12" s="53"/>
      <c r="E12" s="108" t="s">
        <v>43</v>
      </c>
      <c r="F12" s="109">
        <f>F4+F6+F7+F8+F9+F10</f>
        <v>730</v>
      </c>
      <c r="G12" s="110">
        <v>103.15</v>
      </c>
      <c r="H12" s="111">
        <f t="shared" ref="H12:J12" si="2">H4+H6+H7+H8+H9+H10</f>
        <v>29.9</v>
      </c>
      <c r="I12" s="112">
        <f t="shared" si="2"/>
        <v>19.559999999999999</v>
      </c>
      <c r="J12" s="113">
        <f t="shared" si="2"/>
        <v>74.33</v>
      </c>
      <c r="K12" s="114">
        <f>K4+K6+K7+K8+K9+K10</f>
        <v>598.67999999999995</v>
      </c>
      <c r="L12" s="111">
        <f>L4+L6+L7+L8+L9+L10</f>
        <v>0.32000000000000006</v>
      </c>
      <c r="M12" s="112">
        <f t="shared" ref="M12:X12" si="3">M4+M6+M7+M8+M9+M10</f>
        <v>0.38</v>
      </c>
      <c r="N12" s="112">
        <f t="shared" si="3"/>
        <v>23.819999999999997</v>
      </c>
      <c r="O12" s="112">
        <f t="shared" si="3"/>
        <v>127.5</v>
      </c>
      <c r="P12" s="113">
        <f t="shared" si="3"/>
        <v>1.04</v>
      </c>
      <c r="Q12" s="115">
        <f t="shared" si="3"/>
        <v>73.66</v>
      </c>
      <c r="R12" s="112">
        <f t="shared" si="3"/>
        <v>364.69000000000005</v>
      </c>
      <c r="S12" s="112">
        <f t="shared" si="3"/>
        <v>129.38999999999999</v>
      </c>
      <c r="T12" s="112">
        <f t="shared" si="3"/>
        <v>7.9799999999999995</v>
      </c>
      <c r="U12" s="112">
        <f t="shared" si="3"/>
        <v>887.06999999999994</v>
      </c>
      <c r="V12" s="112">
        <f t="shared" si="3"/>
        <v>1.1600000000000001E-2</v>
      </c>
      <c r="W12" s="112">
        <f t="shared" si="3"/>
        <v>5.4999999999999997E-3</v>
      </c>
      <c r="X12" s="113">
        <f t="shared" si="3"/>
        <v>0.17600000000000005</v>
      </c>
    </row>
    <row r="13" spans="1:24" ht="15.75">
      <c r="A13" s="40"/>
      <c r="B13" s="41" t="s">
        <v>31</v>
      </c>
      <c r="C13" s="42"/>
      <c r="D13" s="43"/>
      <c r="E13" s="116" t="s">
        <v>44</v>
      </c>
      <c r="F13" s="42"/>
      <c r="G13" s="117"/>
      <c r="H13" s="104"/>
      <c r="I13" s="105"/>
      <c r="J13" s="106"/>
      <c r="K13" s="118">
        <f>K11/23.5</f>
        <v>26.838723404255322</v>
      </c>
      <c r="L13" s="104"/>
      <c r="M13" s="105"/>
      <c r="N13" s="105"/>
      <c r="O13" s="105"/>
      <c r="P13" s="106"/>
      <c r="Q13" s="107"/>
      <c r="R13" s="105"/>
      <c r="S13" s="105"/>
      <c r="T13" s="105"/>
      <c r="U13" s="105"/>
      <c r="V13" s="105"/>
      <c r="W13" s="105"/>
      <c r="X13" s="106"/>
    </row>
    <row r="14" spans="1:24" ht="16.5" thickBot="1">
      <c r="A14" s="119"/>
      <c r="B14" s="120" t="s">
        <v>33</v>
      </c>
      <c r="C14" s="121"/>
      <c r="D14" s="122"/>
      <c r="E14" s="123" t="s">
        <v>44</v>
      </c>
      <c r="F14" s="121"/>
      <c r="G14" s="124"/>
      <c r="H14" s="125"/>
      <c r="I14" s="126"/>
      <c r="J14" s="127"/>
      <c r="K14" s="128">
        <f>K12/23.5</f>
        <v>25.475744680851061</v>
      </c>
      <c r="L14" s="125"/>
      <c r="M14" s="126"/>
      <c r="N14" s="126"/>
      <c r="O14" s="126"/>
      <c r="P14" s="127"/>
      <c r="Q14" s="129"/>
      <c r="R14" s="126"/>
      <c r="S14" s="126"/>
      <c r="T14" s="126"/>
      <c r="U14" s="126"/>
      <c r="V14" s="126"/>
      <c r="W14" s="126"/>
      <c r="X14" s="127"/>
    </row>
  </sheetData>
  <mergeCells count="2">
    <mergeCell ref="L2:P2"/>
    <mergeCell ref="Q2:X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2022-04-22T07:24:27Z</dcterms:modified>
</cp:coreProperties>
</file>